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esktop\Ушакова\2022\ГЗ\"/>
    </mc:Choice>
  </mc:AlternateContent>
  <bookViews>
    <workbookView xWindow="0" yWindow="0" windowWidth="28800" windowHeight="12435" activeTab="1"/>
  </bookViews>
  <sheets>
    <sheet name="Титульный лист" sheetId="1" r:id="rId1"/>
    <sheet name="Услуги" sheetId="2" r:id="rId2"/>
    <sheet name="Работы" sheetId="3" r:id="rId3"/>
  </sheets>
  <calcPr calcId="152511"/>
</workbook>
</file>

<file path=xl/calcChain.xml><?xml version="1.0" encoding="utf-8"?>
<calcChain xmlns="http://schemas.openxmlformats.org/spreadsheetml/2006/main">
  <c r="M40" i="3" l="1"/>
  <c r="N40" i="3" s="1"/>
  <c r="M21" i="3"/>
  <c r="N21" i="3" s="1"/>
  <c r="M44" i="2"/>
  <c r="N44" i="2" s="1"/>
  <c r="M43" i="2"/>
  <c r="N43" i="2" s="1"/>
  <c r="M36" i="2"/>
  <c r="N36" i="2" s="1"/>
  <c r="M23" i="2"/>
  <c r="N23" i="2" s="1"/>
  <c r="M22" i="2"/>
  <c r="N22" i="2" s="1"/>
  <c r="M15" i="2"/>
  <c r="N15" i="2" s="1"/>
</calcChain>
</file>

<file path=xl/sharedStrings.xml><?xml version="1.0" encoding="utf-8"?>
<sst xmlns="http://schemas.openxmlformats.org/spreadsheetml/2006/main" count="273" uniqueCount="89">
  <si>
    <t>Отчет о выполнении государственного задания</t>
  </si>
  <si>
    <t>на 2022 год и на плановый период 2023 и 2024 годов</t>
  </si>
  <si>
    <t>от 01.12.2022г.</t>
  </si>
  <si>
    <t>Коды</t>
  </si>
  <si>
    <t>Наименование государственного учреждения Рязанской области (обособленного подразделения)</t>
  </si>
  <si>
    <t>Государственное автономное учреждение культуры «Рязанский государственный областной театр кукол»</t>
  </si>
  <si>
    <t>Вид деятельности государственного учреждения Рязанской области (обособленного подразделения)</t>
  </si>
  <si>
    <t>Деятельность в области художественного творчества.</t>
  </si>
  <si>
    <t>По ОКВЭД</t>
  </si>
  <si>
    <t>90.01</t>
  </si>
  <si>
    <t>Периодичность</t>
  </si>
  <si>
    <t>4 квартал (предварительный за год)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</si>
  <si>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</si>
  <si>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</si>
  <si>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</si>
  <si>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Показ (организация показа) спектаклей (театральных постановок) на выезде (кукольный спектакль)</t>
  </si>
  <si>
    <t>Код по общероссийскому базовому перечню или региональному перечню</t>
  </si>
  <si>
    <t>О.99.0.ББ67</t>
  </si>
  <si>
    <t>2. Категории потребителей государственной услуги</t>
  </si>
  <si>
    <t>Физические лица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</si>
  <si>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</si>
  <si>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</si>
  <si>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</si>
  <si>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</si>
  <si>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</si>
  <si>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</si>
  <si>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</si>
  <si>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</t>
  </si>
  <si>
    <t>значение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</si>
  <si>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</si>
  <si>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</si>
  <si>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</si>
  <si>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</si>
  <si>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 по ОКЕИ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</si>
  <si>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</si>
  <si>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</si>
  <si>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</si>
  <si>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900400О.99.0.ББ67АА01002;
900400О.99.0.ББ67АА01002</t>
  </si>
  <si>
    <t>Кукольный спектакль</t>
  </si>
  <si>
    <t>На выезде</t>
  </si>
  <si>
    <t>С учетом всех форм</t>
  </si>
  <si>
    <t>Средняя стоимость услуги, оказываемой юр. лицу по договору (менее 400 мест)</t>
  </si>
  <si>
    <t>рубль</t>
  </si>
  <si>
    <t>383</t>
  </si>
  <si>
    <t>3.2. Сведения о фактическом достижении показателей, характеризующих объем государственной услуги:</t>
  </si>
  <si>
    <t>Показатель объема государственной услуги</t>
  </si>
  <si>
    <t>Средний размер платы (цена, тариф)</t>
  </si>
  <si>
    <t>Количество публичных выступлений</t>
  </si>
  <si>
    <t>Единица</t>
  </si>
  <si>
    <t>642</t>
  </si>
  <si>
    <t>Число зрителей (с)</t>
  </si>
  <si>
    <t>Человек</t>
  </si>
  <si>
    <t>792</t>
  </si>
  <si>
    <t>Раздел  2</t>
  </si>
  <si>
    <t>Показ (организация показа) спектаклей (театральных постановок) стационар (кукольный спектакль)</t>
  </si>
  <si>
    <t>900400О.99.0.ББ67АА00002;
900400О.99.0.ББ67АА00002</t>
  </si>
  <si>
    <t>Стационар</t>
  </si>
  <si>
    <t>Интенсивность обновления текущего репертуара (количество новых постановок)</t>
  </si>
  <si>
    <t>Число посетителей (с)</t>
  </si>
  <si>
    <t>Часть 2. Сведения о выполняемых работах</t>
  </si>
  <si>
    <t>1. Наименование работы</t>
  </si>
  <si>
    <t>Организация и проведение культурно-массовых мероприятий (творческих (фестиваль, выставка, конкурс, смотр)</t>
  </si>
  <si>
    <t>Р.64.1.9002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</si>
  <si>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</si>
  <si>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</si>
  <si>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 на 2022 год и на плановый период 2023 и 2023 годов на 01.12.2022г.: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</si>
  <si>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</si>
  <si>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</si>
  <si>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</si>
  <si>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3.2. Сведения о фактическом достижении показателей, характеризующих объем работы:</t>
  </si>
  <si>
    <t>Показатель объема работы</t>
  </si>
  <si>
    <t>Размер платы (цена, тариф)</t>
  </si>
  <si>
    <t>900100.Р.64.1.90010001003</t>
  </si>
  <si>
    <t>Творческих (фестиваль, выставка, конкурс, смотр)</t>
  </si>
  <si>
    <t>Количество проведенных мероприятий</t>
  </si>
  <si>
    <t>Создание спектаклей (кукольный, большая форма)</t>
  </si>
  <si>
    <t>Р.64.1.9026</t>
  </si>
  <si>
    <t>В интересах общества</t>
  </si>
  <si>
    <t>900000.Р.64.1.90260001002</t>
  </si>
  <si>
    <t>большая форма (многонаселенная пьеса, из двух и более актов</t>
  </si>
  <si>
    <t>Количество новых, (капитально возобновленных) постановок</t>
  </si>
  <si>
    <t>Сказка о Четырех близнецах</t>
  </si>
  <si>
    <t>Руководитель</t>
  </si>
  <si>
    <t>/</t>
  </si>
  <si>
    <t>(уполномоченное лицо)</t>
  </si>
  <si>
    <t>(должность)</t>
  </si>
  <si>
    <t>(подпись)</t>
  </si>
  <si>
    <t>(расшифровка подписи)</t>
  </si>
  <si>
    <t>"_____" ______________________ 20____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</si>
</sst>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rgb="FF000000"/>
      <name val="Verdana"/>
    </font>
    <font>
      <b/>
      <sz val="16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11" fillId="13" borderId="11" applyBorder="0">
      <alignment horizontal="right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wrapText="1"/>
    </xf>
    <xf numFmtId="0" fontId="19" fillId="21" borderId="19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4" fontId="12" fillId="14" borderId="12" xfId="0" applyNumberFormat="1" applyFont="1" applyFill="1" applyBorder="1" applyAlignment="1">
      <alignment horizontal="right" vertical="center" wrapText="1" indent="1"/>
    </xf>
    <xf numFmtId="3" fontId="13" fillId="15" borderId="13" xfId="0" applyNumberFormat="1" applyFont="1" applyFill="1" applyBorder="1" applyAlignment="1">
      <alignment horizontal="right" vertical="center" wrapText="1" indent="1"/>
    </xf>
    <xf numFmtId="0" fontId="14" fillId="16" borderId="14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right" wrapText="1"/>
    </xf>
    <xf numFmtId="0" fontId="16" fillId="18" borderId="16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 applyProtection="1">
      <alignment horizontal="right" wrapText="1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</cellXfs>
  <cellStyles count="10">
    <cellStyle name="bold_left_str" xfId="7"/>
    <cellStyle name="border_center_str" xfId="9"/>
    <cellStyle name="bot_center_str14b" xfId="2"/>
    <cellStyle name="bottom_left_str" xfId="6"/>
    <cellStyle name="center_str14" xfId="3"/>
    <cellStyle name="left_str" xfId="5"/>
    <cellStyle name="p_bottom_left_str" xfId="8"/>
    <cellStyle name="right_str8" xfId="4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/>
  </sheetViews>
  <sheetFormatPr defaultRowHeight="10.5" x14ac:dyDescent="0.15"/>
  <cols>
    <col min="1" max="1" width="133.7109375" customWidth="1"/>
    <col min="2" max="2" width="3.85546875" customWidth="1"/>
    <col min="3" max="3" width="28.7109375" customWidth="1"/>
    <col min="4" max="4" width="34.42578125" customWidth="1"/>
  </cols>
  <sheetData>
    <row r="1" spans="1:4" ht="15" customHeight="1" x14ac:dyDescent="0.15"/>
    <row r="2" spans="1:4" ht="30" customHeight="1" x14ac:dyDescent="0.15">
      <c r="A2" s="13" t="s">
        <v>0</v>
      </c>
      <c r="B2" s="13"/>
      <c r="C2" s="13"/>
      <c r="D2" s="13"/>
    </row>
    <row r="3" spans="1:4" ht="30" customHeight="1" x14ac:dyDescent="0.15">
      <c r="A3" s="13" t="s">
        <v>1</v>
      </c>
      <c r="B3" s="13"/>
      <c r="C3" s="13"/>
      <c r="D3" s="13"/>
    </row>
    <row r="4" spans="1:4" ht="30" customHeight="1" x14ac:dyDescent="0.15">
      <c r="A4" s="13" t="s">
        <v>2</v>
      </c>
      <c r="B4" s="13"/>
      <c r="C4" s="13"/>
      <c r="D4" s="13"/>
    </row>
    <row r="5" spans="1:4" ht="30" customHeight="1" x14ac:dyDescent="0.15">
      <c r="D5" s="4" t="s">
        <v>3</v>
      </c>
    </row>
    <row r="6" spans="1:4" ht="39.950000000000003" customHeight="1" x14ac:dyDescent="0.15">
      <c r="A6" s="2" t="s">
        <v>4</v>
      </c>
      <c r="B6" s="1"/>
      <c r="C6" s="1"/>
      <c r="D6" s="4"/>
    </row>
    <row r="7" spans="1:4" ht="60" customHeight="1" x14ac:dyDescent="0.15">
      <c r="A7" s="3" t="s">
        <v>5</v>
      </c>
      <c r="B7" s="1"/>
      <c r="C7" s="1"/>
      <c r="D7" s="4"/>
    </row>
    <row r="8" spans="1:4" ht="39.950000000000003" customHeight="1" x14ac:dyDescent="0.15">
      <c r="A8" s="2" t="s">
        <v>6</v>
      </c>
      <c r="B8" s="1"/>
      <c r="C8" s="1"/>
      <c r="D8" s="4"/>
    </row>
    <row r="9" spans="1:4" ht="30" customHeight="1" x14ac:dyDescent="0.15">
      <c r="A9" s="3" t="s">
        <v>7</v>
      </c>
      <c r="B9" s="1"/>
      <c r="C9" s="1" t="s">
        <v>8</v>
      </c>
      <c r="D9" s="4" t="s">
        <v>9</v>
      </c>
    </row>
    <row r="10" spans="1:4" ht="18" x14ac:dyDescent="0.15">
      <c r="A10" s="3"/>
      <c r="B10" s="1"/>
      <c r="C10" s="1"/>
      <c r="D10" s="4"/>
    </row>
    <row r="11" spans="1:4" ht="30" customHeight="1" x14ac:dyDescent="0.15">
      <c r="A11" s="3"/>
      <c r="B11" s="1"/>
      <c r="C11" s="1"/>
      <c r="D11" s="4"/>
    </row>
    <row r="12" spans="1:4" ht="30" customHeight="1" x14ac:dyDescent="0.15">
      <c r="A12" s="2" t="s">
        <v>10</v>
      </c>
      <c r="B12" s="1"/>
      <c r="C12" s="1"/>
      <c r="D12" s="4"/>
    </row>
    <row r="13" spans="1:4" ht="30" customHeight="1" x14ac:dyDescent="0.15">
      <c r="A13" s="3" t="s">
        <v>11</v>
      </c>
      <c r="B13" s="1"/>
      <c r="C13" s="1"/>
      <c r="D13" s="4"/>
    </row>
  </sheetData>
  <sheetProtection password="A293" sheet="1" objects="1" scenarios="1"/>
  <mergeCells count="3">
    <mergeCell ref="A2:D2"/>
    <mergeCell ref="A3:D3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7" workbookViewId="0">
      <selection activeCell="L23" sqref="L23"/>
    </sheetView>
  </sheetViews>
  <sheetFormatPr defaultRowHeight="10.5" x14ac:dyDescent="0.15"/>
  <cols>
    <col min="1" max="1" width="24.85546875" customWidth="1"/>
    <col min="2" max="7" width="22.85546875" customWidth="1"/>
    <col min="8" max="16" width="13.42578125" customWidth="1"/>
  </cols>
  <sheetData>
    <row r="1" spans="1:16" ht="24.95" customHeight="1" x14ac:dyDescent="0.1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 x14ac:dyDescent="0.15"/>
    <row r="3" spans="1:16" ht="24.95" customHeight="1" x14ac:dyDescent="0.1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" customHeight="1" x14ac:dyDescent="0.15"/>
    <row r="5" spans="1:16" ht="39.950000000000003" customHeight="1" x14ac:dyDescent="0.15">
      <c r="A5" s="14" t="s">
        <v>14</v>
      </c>
      <c r="B5" s="14"/>
      <c r="C5" s="14"/>
      <c r="D5" s="16" t="s">
        <v>15</v>
      </c>
      <c r="E5" s="16"/>
      <c r="F5" s="16"/>
      <c r="G5" s="16"/>
      <c r="H5" s="16"/>
      <c r="I5" s="16"/>
      <c r="J5" s="16"/>
      <c r="K5" s="17" t="s">
        <v>16</v>
      </c>
      <c r="L5" s="17"/>
      <c r="M5" s="17"/>
      <c r="N5" s="18" t="s">
        <v>17</v>
      </c>
      <c r="O5" s="18"/>
      <c r="P5" s="18"/>
    </row>
    <row r="6" spans="1:16" ht="15" customHeight="1" x14ac:dyDescent="0.15"/>
    <row r="7" spans="1:16" ht="20.100000000000001" customHeight="1" x14ac:dyDescent="0.15">
      <c r="A7" s="14" t="s">
        <v>18</v>
      </c>
      <c r="B7" s="14"/>
      <c r="C7" s="14"/>
      <c r="D7" s="16" t="s">
        <v>19</v>
      </c>
      <c r="E7" s="16"/>
      <c r="F7" s="16"/>
      <c r="G7" s="16"/>
      <c r="H7" s="16"/>
      <c r="I7" s="16"/>
      <c r="J7" s="16"/>
    </row>
    <row r="8" spans="1:16" ht="15" customHeight="1" x14ac:dyDescent="0.15"/>
    <row r="9" spans="1:16" ht="20.100000000000001" customHeight="1" x14ac:dyDescent="0.1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0.100000000000001" customHeight="1" x14ac:dyDescent="0.15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0" customHeight="1" x14ac:dyDescent="0.15">
      <c r="A11" s="18" t="s">
        <v>22</v>
      </c>
      <c r="B11" s="18" t="s">
        <v>23</v>
      </c>
      <c r="C11" s="18"/>
      <c r="D11" s="18"/>
      <c r="E11" s="18" t="s">
        <v>24</v>
      </c>
      <c r="F11" s="18"/>
      <c r="G11" s="18" t="s">
        <v>25</v>
      </c>
      <c r="H11" s="18"/>
      <c r="I11" s="18"/>
      <c r="J11" s="18"/>
      <c r="K11" s="18"/>
      <c r="L11" s="18"/>
      <c r="M11" s="18"/>
      <c r="N11" s="18"/>
      <c r="O11" s="18"/>
    </row>
    <row r="12" spans="1:16" ht="30" customHeight="1" x14ac:dyDescent="0.15">
      <c r="A12" s="18"/>
      <c r="B12" s="18" t="s">
        <v>26</v>
      </c>
      <c r="C12" s="18" t="s">
        <v>26</v>
      </c>
      <c r="D12" s="18" t="s">
        <v>26</v>
      </c>
      <c r="E12" s="18" t="s">
        <v>26</v>
      </c>
      <c r="F12" s="18" t="s">
        <v>26</v>
      </c>
      <c r="G12" s="18" t="s">
        <v>26</v>
      </c>
      <c r="H12" s="18" t="s">
        <v>27</v>
      </c>
      <c r="I12" s="18"/>
      <c r="J12" s="18" t="s">
        <v>28</v>
      </c>
      <c r="K12" s="18"/>
      <c r="L12" s="18"/>
      <c r="M12" s="18" t="s">
        <v>29</v>
      </c>
      <c r="N12" s="18" t="s">
        <v>30</v>
      </c>
      <c r="O12" s="18" t="s">
        <v>31</v>
      </c>
    </row>
    <row r="13" spans="1:16" ht="30" customHeight="1" x14ac:dyDescent="0.15">
      <c r="A13" s="18"/>
      <c r="B13" s="18"/>
      <c r="C13" s="18"/>
      <c r="D13" s="18"/>
      <c r="E13" s="18"/>
      <c r="F13" s="18"/>
      <c r="G13" s="18"/>
      <c r="H13" s="5" t="s">
        <v>32</v>
      </c>
      <c r="I13" s="5" t="s">
        <v>33</v>
      </c>
      <c r="J13" s="5" t="s">
        <v>34</v>
      </c>
      <c r="K13" s="5" t="s">
        <v>35</v>
      </c>
      <c r="L13" s="5" t="s">
        <v>36</v>
      </c>
      <c r="M13" s="18"/>
      <c r="N13" s="18"/>
      <c r="O13" s="18"/>
    </row>
    <row r="14" spans="1:16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</row>
    <row r="15" spans="1:16" ht="50.1" customHeight="1" x14ac:dyDescent="0.15">
      <c r="A15" s="6" t="s">
        <v>37</v>
      </c>
      <c r="B15" s="5" t="s">
        <v>38</v>
      </c>
      <c r="C15" s="5" t="s">
        <v>39</v>
      </c>
      <c r="D15" s="5"/>
      <c r="E15" s="5" t="s">
        <v>40</v>
      </c>
      <c r="F15" s="5"/>
      <c r="G15" s="6" t="s">
        <v>41</v>
      </c>
      <c r="H15" s="5" t="s">
        <v>42</v>
      </c>
      <c r="I15" s="5" t="s">
        <v>43</v>
      </c>
      <c r="J15" s="7">
        <v>6000</v>
      </c>
      <c r="K15" s="7">
        <v>0</v>
      </c>
      <c r="L15" s="7">
        <v>11130.55</v>
      </c>
      <c r="M15" s="8">
        <f>ROUND((J15*5)/100,0)</f>
        <v>300</v>
      </c>
      <c r="N15" s="7" t="str">
        <f>IF((K15-L15)&lt;=M15," ",(K15-L15-M15))</f>
        <v xml:space="preserve"> </v>
      </c>
      <c r="O15" s="5"/>
    </row>
    <row r="16" spans="1:16" ht="15" customHeight="1" x14ac:dyDescent="0.15"/>
    <row r="17" spans="1:17" ht="20.100000000000001" customHeight="1" x14ac:dyDescent="0.15">
      <c r="A17" s="14" t="s">
        <v>44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30" customHeight="1" x14ac:dyDescent="0.15">
      <c r="A18" s="18" t="s">
        <v>22</v>
      </c>
      <c r="B18" s="18" t="s">
        <v>23</v>
      </c>
      <c r="C18" s="18"/>
      <c r="D18" s="18"/>
      <c r="E18" s="18" t="s">
        <v>24</v>
      </c>
      <c r="F18" s="18"/>
      <c r="G18" s="18" t="s">
        <v>45</v>
      </c>
      <c r="H18" s="18"/>
      <c r="I18" s="18"/>
      <c r="J18" s="18"/>
      <c r="K18" s="18"/>
      <c r="L18" s="18"/>
      <c r="M18" s="18"/>
      <c r="N18" s="18"/>
      <c r="O18" s="18"/>
      <c r="P18" s="18" t="s">
        <v>46</v>
      </c>
    </row>
    <row r="19" spans="1:17" ht="30" customHeight="1" x14ac:dyDescent="0.15">
      <c r="A19" s="18"/>
      <c r="B19" s="18" t="s">
        <v>26</v>
      </c>
      <c r="C19" s="18" t="s">
        <v>26</v>
      </c>
      <c r="D19" s="18" t="s">
        <v>26</v>
      </c>
      <c r="E19" s="18" t="s">
        <v>26</v>
      </c>
      <c r="F19" s="18" t="s">
        <v>26</v>
      </c>
      <c r="G19" s="18" t="s">
        <v>26</v>
      </c>
      <c r="H19" s="18" t="s">
        <v>27</v>
      </c>
      <c r="I19" s="18"/>
      <c r="J19" s="18" t="s">
        <v>28</v>
      </c>
      <c r="K19" s="18"/>
      <c r="L19" s="18"/>
      <c r="M19" s="18" t="s">
        <v>29</v>
      </c>
      <c r="N19" s="18" t="s">
        <v>30</v>
      </c>
      <c r="O19" s="18" t="s">
        <v>31</v>
      </c>
      <c r="P19" s="18"/>
    </row>
    <row r="20" spans="1:17" ht="30" customHeight="1" x14ac:dyDescent="0.15">
      <c r="A20" s="18"/>
      <c r="B20" s="18"/>
      <c r="C20" s="18"/>
      <c r="D20" s="18"/>
      <c r="E20" s="18"/>
      <c r="F20" s="18"/>
      <c r="G20" s="18"/>
      <c r="H20" s="5" t="s">
        <v>32</v>
      </c>
      <c r="I20" s="5" t="s">
        <v>33</v>
      </c>
      <c r="J20" s="5" t="s">
        <v>34</v>
      </c>
      <c r="K20" s="5" t="s">
        <v>35</v>
      </c>
      <c r="L20" s="5" t="s">
        <v>36</v>
      </c>
      <c r="M20" s="18"/>
      <c r="N20" s="18"/>
      <c r="O20" s="18"/>
      <c r="P20" s="18"/>
    </row>
    <row r="21" spans="1:17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</row>
    <row r="22" spans="1:17" ht="45" customHeight="1" x14ac:dyDescent="0.15">
      <c r="A22" s="16" t="s">
        <v>37</v>
      </c>
      <c r="B22" s="18" t="s">
        <v>38</v>
      </c>
      <c r="C22" s="18" t="s">
        <v>39</v>
      </c>
      <c r="D22" s="18"/>
      <c r="E22" s="18" t="s">
        <v>40</v>
      </c>
      <c r="F22" s="18"/>
      <c r="G22" s="6" t="s">
        <v>47</v>
      </c>
      <c r="H22" s="6" t="s">
        <v>48</v>
      </c>
      <c r="I22" s="5" t="s">
        <v>49</v>
      </c>
      <c r="J22" s="7">
        <v>6</v>
      </c>
      <c r="K22" s="7">
        <v>6</v>
      </c>
      <c r="L22" s="7">
        <v>20</v>
      </c>
      <c r="M22" s="8">
        <f>ROUND((J22*5)/100,0)</f>
        <v>0</v>
      </c>
      <c r="N22" s="7" t="str">
        <f>IF((K22-L22)&lt;=M22," ",(K22-L22-M22))</f>
        <v xml:space="preserve"> </v>
      </c>
      <c r="O22" s="5"/>
      <c r="P22" s="5"/>
    </row>
    <row r="23" spans="1:17" ht="45" customHeight="1" x14ac:dyDescent="0.15">
      <c r="A23" s="16"/>
      <c r="B23" s="18"/>
      <c r="C23" s="18"/>
      <c r="D23" s="18"/>
      <c r="E23" s="18"/>
      <c r="F23" s="18"/>
      <c r="G23" s="6" t="s">
        <v>50</v>
      </c>
      <c r="H23" s="6" t="s">
        <v>51</v>
      </c>
      <c r="I23" s="5" t="s">
        <v>52</v>
      </c>
      <c r="J23" s="7">
        <v>334</v>
      </c>
      <c r="K23" s="7">
        <v>334</v>
      </c>
      <c r="L23" s="7">
        <v>1656</v>
      </c>
      <c r="M23" s="8">
        <f>ROUND((J23*5)/100,0)</f>
        <v>17</v>
      </c>
      <c r="N23" s="7" t="str">
        <f>IF((K23-L23)&lt;=M23," ",(K23-L23-M23))</f>
        <v xml:space="preserve"> </v>
      </c>
      <c r="O23" s="5"/>
      <c r="P23" s="5"/>
    </row>
    <row r="24" spans="1:17" ht="24.95" customHeight="1" x14ac:dyDescent="0.15">
      <c r="A24" s="15" t="s">
        <v>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7" ht="15" customHeight="1" x14ac:dyDescent="0.15"/>
    <row r="26" spans="1:17" ht="39.950000000000003" customHeight="1" x14ac:dyDescent="0.15">
      <c r="A26" s="14" t="s">
        <v>14</v>
      </c>
      <c r="B26" s="14"/>
      <c r="C26" s="14"/>
      <c r="D26" s="16" t="s">
        <v>54</v>
      </c>
      <c r="E26" s="16"/>
      <c r="F26" s="16"/>
      <c r="G26" s="16"/>
      <c r="H26" s="16"/>
      <c r="I26" s="16"/>
      <c r="J26" s="16"/>
      <c r="K26" s="17" t="s">
        <v>16</v>
      </c>
      <c r="L26" s="17"/>
      <c r="M26" s="17"/>
      <c r="N26" s="18" t="s">
        <v>17</v>
      </c>
      <c r="O26" s="18"/>
      <c r="P26" s="18"/>
    </row>
    <row r="27" spans="1:17" ht="15" customHeight="1" x14ac:dyDescent="0.15"/>
    <row r="28" spans="1:17" ht="20.100000000000001" customHeight="1" x14ac:dyDescent="0.15">
      <c r="A28" s="14" t="s">
        <v>18</v>
      </c>
      <c r="B28" s="14"/>
      <c r="C28" s="14"/>
      <c r="D28" s="16" t="s">
        <v>19</v>
      </c>
      <c r="E28" s="16"/>
      <c r="F28" s="16"/>
      <c r="G28" s="16"/>
      <c r="H28" s="16"/>
      <c r="I28" s="16"/>
      <c r="J28" s="16"/>
    </row>
    <row r="29" spans="1:17" ht="15" customHeight="1" x14ac:dyDescent="0.15"/>
    <row r="30" spans="1:17" ht="20.100000000000001" customHeight="1" x14ac:dyDescent="0.15">
      <c r="A30" s="14" t="s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7" ht="20.100000000000001" customHeight="1" x14ac:dyDescent="0.15">
      <c r="A31" s="14" t="s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7" ht="30" customHeight="1" x14ac:dyDescent="0.15">
      <c r="A32" s="18" t="s">
        <v>22</v>
      </c>
      <c r="B32" s="18" t="s">
        <v>23</v>
      </c>
      <c r="C32" s="18"/>
      <c r="D32" s="18"/>
      <c r="E32" s="18" t="s">
        <v>24</v>
      </c>
      <c r="F32" s="18"/>
      <c r="G32" s="18" t="s">
        <v>25</v>
      </c>
      <c r="H32" s="18"/>
      <c r="I32" s="18"/>
      <c r="J32" s="18"/>
      <c r="K32" s="18"/>
      <c r="L32" s="18"/>
      <c r="M32" s="18"/>
      <c r="N32" s="18"/>
      <c r="O32" s="18"/>
    </row>
    <row r="33" spans="1:17" ht="30" customHeight="1" x14ac:dyDescent="0.15">
      <c r="A33" s="18"/>
      <c r="B33" s="18" t="s">
        <v>26</v>
      </c>
      <c r="C33" s="18" t="s">
        <v>26</v>
      </c>
      <c r="D33" s="18" t="s">
        <v>26</v>
      </c>
      <c r="E33" s="18" t="s">
        <v>26</v>
      </c>
      <c r="F33" s="18" t="s">
        <v>26</v>
      </c>
      <c r="G33" s="18" t="s">
        <v>26</v>
      </c>
      <c r="H33" s="18" t="s">
        <v>27</v>
      </c>
      <c r="I33" s="18"/>
      <c r="J33" s="18" t="s">
        <v>28</v>
      </c>
      <c r="K33" s="18"/>
      <c r="L33" s="18"/>
      <c r="M33" s="18" t="s">
        <v>29</v>
      </c>
      <c r="N33" s="18" t="s">
        <v>30</v>
      </c>
      <c r="O33" s="18" t="s">
        <v>31</v>
      </c>
    </row>
    <row r="34" spans="1:17" ht="30" customHeight="1" x14ac:dyDescent="0.15">
      <c r="A34" s="18"/>
      <c r="B34" s="18"/>
      <c r="C34" s="18"/>
      <c r="D34" s="18"/>
      <c r="E34" s="18"/>
      <c r="F34" s="18"/>
      <c r="G34" s="18"/>
      <c r="H34" s="5" t="s">
        <v>32</v>
      </c>
      <c r="I34" s="5" t="s">
        <v>33</v>
      </c>
      <c r="J34" s="5" t="s">
        <v>34</v>
      </c>
      <c r="K34" s="5" t="s">
        <v>35</v>
      </c>
      <c r="L34" s="5" t="s">
        <v>36</v>
      </c>
      <c r="M34" s="18"/>
      <c r="N34" s="18"/>
      <c r="O34" s="18"/>
    </row>
    <row r="35" spans="1:17" ht="15" customHeight="1" x14ac:dyDescent="0.15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  <c r="G35" s="5">
        <v>7</v>
      </c>
      <c r="H35" s="5">
        <v>8</v>
      </c>
      <c r="I35" s="5">
        <v>9</v>
      </c>
      <c r="J35" s="5">
        <v>10</v>
      </c>
      <c r="K35" s="5">
        <v>11</v>
      </c>
      <c r="L35" s="5">
        <v>12</v>
      </c>
      <c r="M35" s="5">
        <v>13</v>
      </c>
      <c r="N35" s="5">
        <v>14</v>
      </c>
      <c r="O35" s="5">
        <v>15</v>
      </c>
    </row>
    <row r="36" spans="1:17" ht="50.1" customHeight="1" x14ac:dyDescent="0.15">
      <c r="A36" s="6" t="s">
        <v>55</v>
      </c>
      <c r="B36" s="5" t="s">
        <v>38</v>
      </c>
      <c r="C36" s="5" t="s">
        <v>56</v>
      </c>
      <c r="D36" s="5"/>
      <c r="E36" s="5" t="s">
        <v>40</v>
      </c>
      <c r="F36" s="5"/>
      <c r="G36" s="6" t="s">
        <v>57</v>
      </c>
      <c r="H36" s="5" t="s">
        <v>48</v>
      </c>
      <c r="I36" s="5" t="s">
        <v>49</v>
      </c>
      <c r="J36" s="7">
        <v>2</v>
      </c>
      <c r="K36" s="7">
        <v>0</v>
      </c>
      <c r="L36" s="7">
        <v>0.5</v>
      </c>
      <c r="M36" s="8">
        <f>ROUND((J36*5)/100,0)</f>
        <v>0</v>
      </c>
      <c r="N36" s="7" t="str">
        <f>IF((K36-L36)&lt;=M36," ",(K36-L36-M36))</f>
        <v xml:space="preserve"> </v>
      </c>
      <c r="O36" s="5"/>
    </row>
    <row r="37" spans="1:17" ht="15" customHeight="1" x14ac:dyDescent="0.15"/>
    <row r="38" spans="1:17" ht="20.100000000000001" customHeight="1" x14ac:dyDescent="0.15">
      <c r="A38" s="14" t="s">
        <v>44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30" customHeight="1" x14ac:dyDescent="0.15">
      <c r="A39" s="18" t="s">
        <v>22</v>
      </c>
      <c r="B39" s="18" t="s">
        <v>23</v>
      </c>
      <c r="C39" s="18"/>
      <c r="D39" s="18"/>
      <c r="E39" s="18" t="s">
        <v>24</v>
      </c>
      <c r="F39" s="18"/>
      <c r="G39" s="18" t="s">
        <v>45</v>
      </c>
      <c r="H39" s="18"/>
      <c r="I39" s="18"/>
      <c r="J39" s="18"/>
      <c r="K39" s="18"/>
      <c r="L39" s="18"/>
      <c r="M39" s="18"/>
      <c r="N39" s="18"/>
      <c r="O39" s="18"/>
      <c r="P39" s="18" t="s">
        <v>46</v>
      </c>
    </row>
    <row r="40" spans="1:17" ht="30" customHeight="1" x14ac:dyDescent="0.15">
      <c r="A40" s="18"/>
      <c r="B40" s="18" t="s">
        <v>26</v>
      </c>
      <c r="C40" s="18" t="s">
        <v>26</v>
      </c>
      <c r="D40" s="18" t="s">
        <v>26</v>
      </c>
      <c r="E40" s="18" t="s">
        <v>26</v>
      </c>
      <c r="F40" s="18" t="s">
        <v>26</v>
      </c>
      <c r="G40" s="18" t="s">
        <v>26</v>
      </c>
      <c r="H40" s="18" t="s">
        <v>27</v>
      </c>
      <c r="I40" s="18"/>
      <c r="J40" s="18" t="s">
        <v>28</v>
      </c>
      <c r="K40" s="18"/>
      <c r="L40" s="18"/>
      <c r="M40" s="18" t="s">
        <v>29</v>
      </c>
      <c r="N40" s="18" t="s">
        <v>30</v>
      </c>
      <c r="O40" s="18" t="s">
        <v>31</v>
      </c>
      <c r="P40" s="18"/>
    </row>
    <row r="41" spans="1:17" ht="30" customHeight="1" x14ac:dyDescent="0.15">
      <c r="A41" s="18"/>
      <c r="B41" s="18"/>
      <c r="C41" s="18"/>
      <c r="D41" s="18"/>
      <c r="E41" s="18"/>
      <c r="F41" s="18"/>
      <c r="G41" s="18"/>
      <c r="H41" s="5" t="s">
        <v>32</v>
      </c>
      <c r="I41" s="5" t="s">
        <v>33</v>
      </c>
      <c r="J41" s="5" t="s">
        <v>34</v>
      </c>
      <c r="K41" s="5" t="s">
        <v>35</v>
      </c>
      <c r="L41" s="5" t="s">
        <v>36</v>
      </c>
      <c r="M41" s="18"/>
      <c r="N41" s="18"/>
      <c r="O41" s="18"/>
      <c r="P41" s="18"/>
    </row>
    <row r="42" spans="1:17" ht="15" customHeight="1" x14ac:dyDescent="0.15">
      <c r="A42" s="5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>
        <v>8</v>
      </c>
      <c r="I42" s="5">
        <v>9</v>
      </c>
      <c r="J42" s="5">
        <v>10</v>
      </c>
      <c r="K42" s="5">
        <v>11</v>
      </c>
      <c r="L42" s="5">
        <v>12</v>
      </c>
      <c r="M42" s="5">
        <v>13</v>
      </c>
      <c r="N42" s="5">
        <v>14</v>
      </c>
      <c r="O42" s="5">
        <v>15</v>
      </c>
      <c r="P42" s="5">
        <v>16</v>
      </c>
    </row>
    <row r="43" spans="1:17" ht="45" customHeight="1" x14ac:dyDescent="0.15">
      <c r="A43" s="16" t="s">
        <v>55</v>
      </c>
      <c r="B43" s="18" t="s">
        <v>38</v>
      </c>
      <c r="C43" s="18" t="s">
        <v>56</v>
      </c>
      <c r="D43" s="18"/>
      <c r="E43" s="18" t="s">
        <v>40</v>
      </c>
      <c r="F43" s="18"/>
      <c r="G43" s="6" t="s">
        <v>47</v>
      </c>
      <c r="H43" s="6" t="s">
        <v>48</v>
      </c>
      <c r="I43" s="5" t="s">
        <v>49</v>
      </c>
      <c r="J43" s="7">
        <v>235</v>
      </c>
      <c r="K43" s="7">
        <v>235</v>
      </c>
      <c r="L43" s="7">
        <v>357</v>
      </c>
      <c r="M43" s="8">
        <f>ROUND((J43*5)/100,0)</f>
        <v>12</v>
      </c>
      <c r="N43" s="7" t="str">
        <f>IF((K43-L43)&lt;=M43," ",(K43-L43-M43))</f>
        <v xml:space="preserve"> </v>
      </c>
      <c r="O43" s="5"/>
      <c r="P43" s="5"/>
    </row>
    <row r="44" spans="1:17" ht="45" customHeight="1" x14ac:dyDescent="0.15">
      <c r="A44" s="16"/>
      <c r="B44" s="18"/>
      <c r="C44" s="18"/>
      <c r="D44" s="18"/>
      <c r="E44" s="18"/>
      <c r="F44" s="18"/>
      <c r="G44" s="6" t="s">
        <v>58</v>
      </c>
      <c r="H44" s="6" t="s">
        <v>51</v>
      </c>
      <c r="I44" s="5" t="s">
        <v>52</v>
      </c>
      <c r="J44" s="7">
        <v>13650</v>
      </c>
      <c r="K44" s="7">
        <v>13650</v>
      </c>
      <c r="L44" s="7">
        <v>43738</v>
      </c>
      <c r="M44" s="8">
        <f>ROUND((J44*5)/100,0)</f>
        <v>683</v>
      </c>
      <c r="N44" s="7" t="str">
        <f>IF((K44-L44)&lt;=M44," ",(K44-L44-M44))</f>
        <v xml:space="preserve"> </v>
      </c>
      <c r="O44" s="5"/>
      <c r="P44" s="5"/>
    </row>
  </sheetData>
  <sheetProtection password="A293" sheet="1" objects="1" scenarios="1"/>
  <mergeCells count="95">
    <mergeCell ref="J40:L40"/>
    <mergeCell ref="M40:M41"/>
    <mergeCell ref="N40:N41"/>
    <mergeCell ref="O40:O41"/>
    <mergeCell ref="A43:A44"/>
    <mergeCell ref="B43:B44"/>
    <mergeCell ref="C43:C44"/>
    <mergeCell ref="D43:D44"/>
    <mergeCell ref="E43:E44"/>
    <mergeCell ref="F43:F44"/>
    <mergeCell ref="M33:M34"/>
    <mergeCell ref="N33:N34"/>
    <mergeCell ref="O33:O34"/>
    <mergeCell ref="A38:Q38"/>
    <mergeCell ref="A39:A41"/>
    <mergeCell ref="B39:D39"/>
    <mergeCell ref="E39:F39"/>
    <mergeCell ref="G39:O39"/>
    <mergeCell ref="P39:P41"/>
    <mergeCell ref="B40:B41"/>
    <mergeCell ref="C40:C41"/>
    <mergeCell ref="D40:D41"/>
    <mergeCell ref="E40:E41"/>
    <mergeCell ref="F40:F41"/>
    <mergeCell ref="G40:G41"/>
    <mergeCell ref="H40:I40"/>
    <mergeCell ref="A28:C28"/>
    <mergeCell ref="D28:J28"/>
    <mergeCell ref="A30:P30"/>
    <mergeCell ref="A31:P31"/>
    <mergeCell ref="A32:A34"/>
    <mergeCell ref="B32:D32"/>
    <mergeCell ref="E32:F32"/>
    <mergeCell ref="G32:O32"/>
    <mergeCell ref="B33:B34"/>
    <mergeCell ref="C33:C34"/>
    <mergeCell ref="D33:D34"/>
    <mergeCell ref="E33:E34"/>
    <mergeCell ref="F33:F34"/>
    <mergeCell ref="G33:G34"/>
    <mergeCell ref="H33:I33"/>
    <mergeCell ref="J33:L33"/>
    <mergeCell ref="A24:P24"/>
    <mergeCell ref="A26:C26"/>
    <mergeCell ref="D26:J26"/>
    <mergeCell ref="K26:M26"/>
    <mergeCell ref="N26:P26"/>
    <mergeCell ref="J19:L19"/>
    <mergeCell ref="M19:M20"/>
    <mergeCell ref="N19:N20"/>
    <mergeCell ref="O19:O20"/>
    <mergeCell ref="A22:A23"/>
    <mergeCell ref="B22:B23"/>
    <mergeCell ref="C22:C23"/>
    <mergeCell ref="D22:D23"/>
    <mergeCell ref="E22:E23"/>
    <mergeCell ref="F22:F23"/>
    <mergeCell ref="M12:M13"/>
    <mergeCell ref="N12:N13"/>
    <mergeCell ref="O12:O13"/>
    <mergeCell ref="A17:Q17"/>
    <mergeCell ref="A18:A20"/>
    <mergeCell ref="B18:D18"/>
    <mergeCell ref="E18:F18"/>
    <mergeCell ref="G18:O18"/>
    <mergeCell ref="P18:P20"/>
    <mergeCell ref="B19:B20"/>
    <mergeCell ref="C19:C20"/>
    <mergeCell ref="D19:D20"/>
    <mergeCell ref="E19:E20"/>
    <mergeCell ref="F19:F20"/>
    <mergeCell ref="G19:G20"/>
    <mergeCell ref="H19:I19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A1:P1"/>
    <mergeCell ref="A3:P3"/>
    <mergeCell ref="A5:C5"/>
    <mergeCell ref="D5:J5"/>
    <mergeCell ref="K5:M5"/>
    <mergeCell ref="N5:P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/>
  </sheetViews>
  <sheetFormatPr defaultRowHeight="10.5" x14ac:dyDescent="0.15"/>
  <cols>
    <col min="1" max="1" width="23.85546875" customWidth="1"/>
    <col min="2" max="7" width="22.85546875" customWidth="1"/>
    <col min="8" max="15" width="13.42578125" customWidth="1"/>
    <col min="16" max="16" width="15.28515625" customWidth="1"/>
  </cols>
  <sheetData>
    <row r="1" spans="1:16" ht="24.95" customHeight="1" x14ac:dyDescent="0.15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 x14ac:dyDescent="0.15"/>
    <row r="3" spans="1:16" ht="24.95" customHeight="1" x14ac:dyDescent="0.1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" customHeight="1" x14ac:dyDescent="0.15"/>
    <row r="5" spans="1:16" ht="39.950000000000003" customHeight="1" x14ac:dyDescent="0.15">
      <c r="A5" s="14" t="s">
        <v>60</v>
      </c>
      <c r="B5" s="14"/>
      <c r="C5" s="14"/>
      <c r="D5" s="16" t="s">
        <v>61</v>
      </c>
      <c r="E5" s="16"/>
      <c r="F5" s="16"/>
      <c r="G5" s="16"/>
      <c r="H5" s="16"/>
      <c r="I5" s="16"/>
      <c r="J5" s="16"/>
      <c r="K5" s="17" t="s">
        <v>16</v>
      </c>
      <c r="L5" s="17"/>
      <c r="M5" s="17"/>
      <c r="N5" s="18" t="s">
        <v>62</v>
      </c>
      <c r="O5" s="18"/>
      <c r="P5" s="18"/>
    </row>
    <row r="6" spans="1:16" ht="15" customHeight="1" x14ac:dyDescent="0.15"/>
    <row r="7" spans="1:16" ht="20.100000000000001" customHeight="1" x14ac:dyDescent="0.15">
      <c r="A7" s="14" t="s">
        <v>63</v>
      </c>
      <c r="B7" s="14"/>
      <c r="C7" s="14"/>
      <c r="D7" s="16" t="s">
        <v>19</v>
      </c>
      <c r="E7" s="16"/>
      <c r="F7" s="16"/>
      <c r="G7" s="16"/>
      <c r="H7" s="16"/>
      <c r="I7" s="16"/>
      <c r="J7" s="16"/>
    </row>
    <row r="8" spans="1:16" ht="15" customHeight="1" x14ac:dyDescent="0.15"/>
    <row r="9" spans="1:16" ht="20.100000000000001" customHeight="1" x14ac:dyDescent="0.15">
      <c r="A9" s="14" t="s">
        <v>64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0.100000000000001" customHeight="1" x14ac:dyDescent="0.15">
      <c r="A10" s="14" t="s">
        <v>65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0" customHeight="1" x14ac:dyDescent="0.15">
      <c r="A11" s="18" t="s">
        <v>22</v>
      </c>
      <c r="B11" s="18" t="s">
        <v>66</v>
      </c>
      <c r="C11" s="18"/>
      <c r="D11" s="18"/>
      <c r="E11" s="18" t="s">
        <v>67</v>
      </c>
      <c r="F11" s="18"/>
      <c r="G11" s="18" t="s">
        <v>68</v>
      </c>
      <c r="H11" s="18"/>
      <c r="I11" s="18"/>
      <c r="J11" s="18"/>
      <c r="K11" s="18"/>
      <c r="L11" s="18"/>
      <c r="M11" s="18"/>
      <c r="N11" s="18"/>
      <c r="O11" s="18"/>
    </row>
    <row r="12" spans="1:16" ht="30" customHeight="1" x14ac:dyDescent="0.15">
      <c r="A12" s="18"/>
      <c r="B12" s="18" t="s">
        <v>26</v>
      </c>
      <c r="C12" s="18" t="s">
        <v>26</v>
      </c>
      <c r="D12" s="18" t="s">
        <v>26</v>
      </c>
      <c r="E12" s="18" t="s">
        <v>26</v>
      </c>
      <c r="F12" s="18" t="s">
        <v>26</v>
      </c>
      <c r="G12" s="18" t="s">
        <v>26</v>
      </c>
      <c r="H12" s="18" t="s">
        <v>27</v>
      </c>
      <c r="I12" s="18"/>
      <c r="J12" s="18" t="s">
        <v>28</v>
      </c>
      <c r="K12" s="18"/>
      <c r="L12" s="18"/>
      <c r="M12" s="18" t="s">
        <v>29</v>
      </c>
      <c r="N12" s="18" t="s">
        <v>30</v>
      </c>
      <c r="O12" s="18" t="s">
        <v>31</v>
      </c>
    </row>
    <row r="13" spans="1:16" ht="30" customHeight="1" x14ac:dyDescent="0.15">
      <c r="A13" s="18"/>
      <c r="B13" s="18"/>
      <c r="C13" s="18"/>
      <c r="D13" s="18"/>
      <c r="E13" s="18"/>
      <c r="F13" s="18"/>
      <c r="G13" s="18"/>
      <c r="H13" s="5" t="s">
        <v>32</v>
      </c>
      <c r="I13" s="5" t="s">
        <v>33</v>
      </c>
      <c r="J13" s="5" t="s">
        <v>34</v>
      </c>
      <c r="K13" s="5" t="s">
        <v>35</v>
      </c>
      <c r="L13" s="5" t="s">
        <v>36</v>
      </c>
      <c r="M13" s="18"/>
      <c r="N13" s="18"/>
      <c r="O13" s="18"/>
    </row>
    <row r="14" spans="1:16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</row>
    <row r="15" spans="1:16" ht="15" customHeight="1" x14ac:dyDescent="0.15"/>
    <row r="16" spans="1:16" ht="20.100000000000001" customHeight="1" x14ac:dyDescent="0.15">
      <c r="A16" s="14" t="s">
        <v>69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0" customHeight="1" x14ac:dyDescent="0.15">
      <c r="A17" s="18" t="s">
        <v>22</v>
      </c>
      <c r="B17" s="18" t="s">
        <v>66</v>
      </c>
      <c r="C17" s="18"/>
      <c r="D17" s="18"/>
      <c r="E17" s="18" t="s">
        <v>67</v>
      </c>
      <c r="F17" s="18"/>
      <c r="G17" s="18" t="s">
        <v>70</v>
      </c>
      <c r="H17" s="18"/>
      <c r="I17" s="18"/>
      <c r="J17" s="18"/>
      <c r="K17" s="18"/>
      <c r="L17" s="18"/>
      <c r="M17" s="18"/>
      <c r="N17" s="18"/>
      <c r="O17" s="18"/>
      <c r="P17" s="18" t="s">
        <v>71</v>
      </c>
    </row>
    <row r="18" spans="1:16" ht="30" customHeight="1" x14ac:dyDescent="0.15">
      <c r="A18" s="18"/>
      <c r="B18" s="18" t="s">
        <v>26</v>
      </c>
      <c r="C18" s="18" t="s">
        <v>26</v>
      </c>
      <c r="D18" s="18" t="s">
        <v>26</v>
      </c>
      <c r="E18" s="18" t="s">
        <v>26</v>
      </c>
      <c r="F18" s="18" t="s">
        <v>26</v>
      </c>
      <c r="G18" s="18" t="s">
        <v>26</v>
      </c>
      <c r="H18" s="18" t="s">
        <v>27</v>
      </c>
      <c r="I18" s="18"/>
      <c r="J18" s="18" t="s">
        <v>28</v>
      </c>
      <c r="K18" s="18"/>
      <c r="L18" s="18"/>
      <c r="M18" s="18" t="s">
        <v>29</v>
      </c>
      <c r="N18" s="18" t="s">
        <v>30</v>
      </c>
      <c r="O18" s="18" t="s">
        <v>31</v>
      </c>
      <c r="P18" s="18"/>
    </row>
    <row r="19" spans="1:16" ht="30" customHeight="1" x14ac:dyDescent="0.15">
      <c r="A19" s="18"/>
      <c r="B19" s="18"/>
      <c r="C19" s="18"/>
      <c r="D19" s="18"/>
      <c r="E19" s="18"/>
      <c r="F19" s="18"/>
      <c r="G19" s="18"/>
      <c r="H19" s="5" t="s">
        <v>32</v>
      </c>
      <c r="I19" s="5" t="s">
        <v>33</v>
      </c>
      <c r="J19" s="5" t="s">
        <v>34</v>
      </c>
      <c r="K19" s="5" t="s">
        <v>35</v>
      </c>
      <c r="L19" s="5" t="s">
        <v>36</v>
      </c>
      <c r="M19" s="18"/>
      <c r="N19" s="18"/>
      <c r="O19" s="18"/>
      <c r="P19" s="18"/>
    </row>
    <row r="20" spans="1:16" ht="15" customHeight="1" x14ac:dyDescent="0.1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5">
        <v>15</v>
      </c>
      <c r="P20" s="5">
        <v>16</v>
      </c>
    </row>
    <row r="21" spans="1:16" ht="60" customHeight="1" x14ac:dyDescent="0.15">
      <c r="A21" s="6" t="s">
        <v>72</v>
      </c>
      <c r="B21" s="5" t="s">
        <v>73</v>
      </c>
      <c r="C21" s="5"/>
      <c r="D21" s="5"/>
      <c r="E21" s="5"/>
      <c r="F21" s="5"/>
      <c r="G21" s="6" t="s">
        <v>74</v>
      </c>
      <c r="H21" s="6" t="s">
        <v>48</v>
      </c>
      <c r="I21" s="5" t="s">
        <v>49</v>
      </c>
      <c r="J21" s="7">
        <v>2</v>
      </c>
      <c r="K21" s="7">
        <v>2</v>
      </c>
      <c r="L21" s="7">
        <v>2</v>
      </c>
      <c r="M21" s="8">
        <f>ROUND((J21*5)/100,0)</f>
        <v>0</v>
      </c>
      <c r="N21" s="7" t="str">
        <f>IF((K21-L21)&lt;=M21," ",(K21-L21-M21))</f>
        <v xml:space="preserve"> </v>
      </c>
      <c r="O21" s="5"/>
      <c r="P21" s="5"/>
    </row>
    <row r="22" spans="1:16" ht="24.95" customHeight="1" x14ac:dyDescent="0.15">
      <c r="A22" s="15" t="s">
        <v>53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" customHeight="1" x14ac:dyDescent="0.15"/>
    <row r="24" spans="1:16" ht="39.950000000000003" customHeight="1" x14ac:dyDescent="0.15">
      <c r="A24" s="14" t="s">
        <v>60</v>
      </c>
      <c r="B24" s="14"/>
      <c r="C24" s="14"/>
      <c r="D24" s="16" t="s">
        <v>75</v>
      </c>
      <c r="E24" s="16"/>
      <c r="F24" s="16"/>
      <c r="G24" s="16"/>
      <c r="H24" s="16"/>
      <c r="I24" s="16"/>
      <c r="J24" s="16"/>
      <c r="K24" s="17" t="s">
        <v>16</v>
      </c>
      <c r="L24" s="17"/>
      <c r="M24" s="17"/>
      <c r="N24" s="18" t="s">
        <v>76</v>
      </c>
      <c r="O24" s="18"/>
      <c r="P24" s="18"/>
    </row>
    <row r="25" spans="1:16" ht="15" customHeight="1" x14ac:dyDescent="0.15"/>
    <row r="26" spans="1:16" ht="20.100000000000001" customHeight="1" x14ac:dyDescent="0.15">
      <c r="A26" s="14" t="s">
        <v>63</v>
      </c>
      <c r="B26" s="14"/>
      <c r="C26" s="14"/>
      <c r="D26" s="16" t="s">
        <v>77</v>
      </c>
      <c r="E26" s="16"/>
      <c r="F26" s="16"/>
      <c r="G26" s="16"/>
      <c r="H26" s="16"/>
      <c r="I26" s="16"/>
      <c r="J26" s="16"/>
    </row>
    <row r="27" spans="1:16" ht="15" customHeight="1" x14ac:dyDescent="0.15"/>
    <row r="28" spans="1:16" ht="20.100000000000001" customHeight="1" x14ac:dyDescent="0.15">
      <c r="A28" s="14" t="s">
        <v>64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0.100000000000001" customHeight="1" x14ac:dyDescent="0.15">
      <c r="A29" s="14" t="s">
        <v>65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30" customHeight="1" x14ac:dyDescent="0.15">
      <c r="A30" s="18" t="s">
        <v>22</v>
      </c>
      <c r="B30" s="18" t="s">
        <v>66</v>
      </c>
      <c r="C30" s="18"/>
      <c r="D30" s="18"/>
      <c r="E30" s="18" t="s">
        <v>67</v>
      </c>
      <c r="F30" s="18"/>
      <c r="G30" s="18" t="s">
        <v>68</v>
      </c>
      <c r="H30" s="18"/>
      <c r="I30" s="18"/>
      <c r="J30" s="18"/>
      <c r="K30" s="18"/>
      <c r="L30" s="18"/>
      <c r="M30" s="18"/>
      <c r="N30" s="18"/>
      <c r="O30" s="18"/>
    </row>
    <row r="31" spans="1:16" ht="30" customHeight="1" x14ac:dyDescent="0.15">
      <c r="A31" s="18"/>
      <c r="B31" s="18" t="s">
        <v>26</v>
      </c>
      <c r="C31" s="18" t="s">
        <v>26</v>
      </c>
      <c r="D31" s="18" t="s">
        <v>26</v>
      </c>
      <c r="E31" s="18" t="s">
        <v>26</v>
      </c>
      <c r="F31" s="18" t="s">
        <v>26</v>
      </c>
      <c r="G31" s="18" t="s">
        <v>26</v>
      </c>
      <c r="H31" s="18" t="s">
        <v>27</v>
      </c>
      <c r="I31" s="18"/>
      <c r="J31" s="18" t="s">
        <v>28</v>
      </c>
      <c r="K31" s="18"/>
      <c r="L31" s="18"/>
      <c r="M31" s="18" t="s">
        <v>29</v>
      </c>
      <c r="N31" s="18" t="s">
        <v>30</v>
      </c>
      <c r="O31" s="18" t="s">
        <v>31</v>
      </c>
    </row>
    <row r="32" spans="1:16" ht="30" customHeight="1" x14ac:dyDescent="0.15">
      <c r="A32" s="18"/>
      <c r="B32" s="18"/>
      <c r="C32" s="18"/>
      <c r="D32" s="18"/>
      <c r="E32" s="18"/>
      <c r="F32" s="18"/>
      <c r="G32" s="18"/>
      <c r="H32" s="5" t="s">
        <v>32</v>
      </c>
      <c r="I32" s="5" t="s">
        <v>33</v>
      </c>
      <c r="J32" s="5" t="s">
        <v>34</v>
      </c>
      <c r="K32" s="5" t="s">
        <v>35</v>
      </c>
      <c r="L32" s="5" t="s">
        <v>36</v>
      </c>
      <c r="M32" s="18"/>
      <c r="N32" s="18"/>
      <c r="O32" s="18"/>
    </row>
    <row r="33" spans="1:16" ht="15" customHeight="1" x14ac:dyDescent="0.15">
      <c r="A33" s="5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>
        <v>8</v>
      </c>
      <c r="I33" s="5">
        <v>9</v>
      </c>
      <c r="J33" s="5">
        <v>10</v>
      </c>
      <c r="K33" s="5">
        <v>11</v>
      </c>
      <c r="L33" s="5">
        <v>12</v>
      </c>
      <c r="M33" s="5">
        <v>13</v>
      </c>
      <c r="N33" s="5">
        <v>14</v>
      </c>
      <c r="O33" s="5">
        <v>15</v>
      </c>
    </row>
    <row r="34" spans="1:16" ht="15" customHeight="1" x14ac:dyDescent="0.15"/>
    <row r="35" spans="1:16" ht="20.100000000000001" customHeight="1" x14ac:dyDescent="0.15">
      <c r="A35" s="14" t="s">
        <v>69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30" customHeight="1" x14ac:dyDescent="0.15">
      <c r="A36" s="18" t="s">
        <v>22</v>
      </c>
      <c r="B36" s="18" t="s">
        <v>66</v>
      </c>
      <c r="C36" s="18"/>
      <c r="D36" s="18"/>
      <c r="E36" s="18" t="s">
        <v>67</v>
      </c>
      <c r="F36" s="18"/>
      <c r="G36" s="18" t="s">
        <v>70</v>
      </c>
      <c r="H36" s="18"/>
      <c r="I36" s="18"/>
      <c r="J36" s="18"/>
      <c r="K36" s="18"/>
      <c r="L36" s="18"/>
      <c r="M36" s="18"/>
      <c r="N36" s="18"/>
      <c r="O36" s="18"/>
      <c r="P36" s="18" t="s">
        <v>71</v>
      </c>
    </row>
    <row r="37" spans="1:16" ht="30" customHeight="1" x14ac:dyDescent="0.15">
      <c r="A37" s="18"/>
      <c r="B37" s="18" t="s">
        <v>26</v>
      </c>
      <c r="C37" s="18" t="s">
        <v>26</v>
      </c>
      <c r="D37" s="18" t="s">
        <v>26</v>
      </c>
      <c r="E37" s="18" t="s">
        <v>26</v>
      </c>
      <c r="F37" s="18" t="s">
        <v>26</v>
      </c>
      <c r="G37" s="18" t="s">
        <v>26</v>
      </c>
      <c r="H37" s="18" t="s">
        <v>27</v>
      </c>
      <c r="I37" s="18"/>
      <c r="J37" s="18" t="s">
        <v>28</v>
      </c>
      <c r="K37" s="18"/>
      <c r="L37" s="18"/>
      <c r="M37" s="18" t="s">
        <v>29</v>
      </c>
      <c r="N37" s="18" t="s">
        <v>30</v>
      </c>
      <c r="O37" s="18" t="s">
        <v>31</v>
      </c>
      <c r="P37" s="18"/>
    </row>
    <row r="38" spans="1:16" ht="30" customHeight="1" x14ac:dyDescent="0.15">
      <c r="A38" s="18"/>
      <c r="B38" s="18"/>
      <c r="C38" s="18"/>
      <c r="D38" s="18"/>
      <c r="E38" s="18"/>
      <c r="F38" s="18"/>
      <c r="G38" s="18"/>
      <c r="H38" s="5" t="s">
        <v>32</v>
      </c>
      <c r="I38" s="5" t="s">
        <v>33</v>
      </c>
      <c r="J38" s="5" t="s">
        <v>34</v>
      </c>
      <c r="K38" s="5" t="s">
        <v>35</v>
      </c>
      <c r="L38" s="5" t="s">
        <v>36</v>
      </c>
      <c r="M38" s="18"/>
      <c r="N38" s="18"/>
      <c r="O38" s="18"/>
      <c r="P38" s="18"/>
    </row>
    <row r="39" spans="1:16" ht="15" customHeight="1" x14ac:dyDescent="0.1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  <c r="J39" s="5">
        <v>10</v>
      </c>
      <c r="K39" s="5">
        <v>11</v>
      </c>
      <c r="L39" s="5">
        <v>12</v>
      </c>
      <c r="M39" s="5">
        <v>13</v>
      </c>
      <c r="N39" s="5">
        <v>14</v>
      </c>
      <c r="O39" s="5">
        <v>15</v>
      </c>
      <c r="P39" s="5">
        <v>16</v>
      </c>
    </row>
    <row r="40" spans="1:16" ht="60" customHeight="1" x14ac:dyDescent="0.15">
      <c r="A40" s="6" t="s">
        <v>78</v>
      </c>
      <c r="B40" s="5" t="s">
        <v>38</v>
      </c>
      <c r="C40" s="5"/>
      <c r="D40" s="5"/>
      <c r="E40" s="5" t="s">
        <v>79</v>
      </c>
      <c r="F40" s="5"/>
      <c r="G40" s="6" t="s">
        <v>80</v>
      </c>
      <c r="H40" s="6" t="s">
        <v>48</v>
      </c>
      <c r="I40" s="5" t="s">
        <v>49</v>
      </c>
      <c r="J40" s="7">
        <v>2</v>
      </c>
      <c r="K40" s="7">
        <v>2</v>
      </c>
      <c r="L40" s="7">
        <v>2</v>
      </c>
      <c r="M40" s="8">
        <f>ROUND((J40*5)/100,0)</f>
        <v>0</v>
      </c>
      <c r="N40" s="7" t="str">
        <f>IF((K40-L40)&lt;=M40," ",(K40-L40-M40))</f>
        <v xml:space="preserve"> </v>
      </c>
      <c r="O40" s="5" t="s">
        <v>81</v>
      </c>
      <c r="P40" s="5"/>
    </row>
    <row r="41" spans="1:16" ht="15" customHeight="1" x14ac:dyDescent="0.15"/>
    <row r="42" spans="1:16" ht="30" customHeight="1" x14ac:dyDescent="0.15">
      <c r="A42" s="9" t="s">
        <v>82</v>
      </c>
      <c r="B42" s="10" t="s">
        <v>83</v>
      </c>
      <c r="C42" s="12" t="s">
        <v>83</v>
      </c>
      <c r="D42" s="10" t="s">
        <v>83</v>
      </c>
    </row>
    <row r="43" spans="1:16" ht="9.9499999999999993" customHeight="1" x14ac:dyDescent="0.15">
      <c r="A43" s="11" t="s">
        <v>84</v>
      </c>
      <c r="B43" s="11" t="s">
        <v>85</v>
      </c>
      <c r="C43" s="11" t="s">
        <v>86</v>
      </c>
      <c r="D43" s="11" t="s">
        <v>87</v>
      </c>
    </row>
    <row r="44" spans="1:16" ht="20.100000000000001" customHeight="1" x14ac:dyDescent="0.15"/>
    <row r="45" spans="1:16" ht="30" customHeight="1" x14ac:dyDescent="0.15">
      <c r="A45" s="19" t="s">
        <v>88</v>
      </c>
      <c r="B45" s="19"/>
    </row>
  </sheetData>
  <sheetProtection password="A293" sheet="1" objects="1" scenarios="1"/>
  <mergeCells count="84">
    <mergeCell ref="N37:N38"/>
    <mergeCell ref="O37:O38"/>
    <mergeCell ref="A45:B45"/>
    <mergeCell ref="O31:O32"/>
    <mergeCell ref="A35:P35"/>
    <mergeCell ref="A36:A38"/>
    <mergeCell ref="B36:D36"/>
    <mergeCell ref="E36:F36"/>
    <mergeCell ref="G36:O36"/>
    <mergeCell ref="P36:P38"/>
    <mergeCell ref="B37:B38"/>
    <mergeCell ref="C37:C38"/>
    <mergeCell ref="D37:D38"/>
    <mergeCell ref="E37:E38"/>
    <mergeCell ref="F37:F38"/>
    <mergeCell ref="G37:G38"/>
    <mergeCell ref="H37:I37"/>
    <mergeCell ref="J37:L37"/>
    <mergeCell ref="M37:M38"/>
    <mergeCell ref="A28:P28"/>
    <mergeCell ref="A29:P29"/>
    <mergeCell ref="A30:A32"/>
    <mergeCell ref="B30:D30"/>
    <mergeCell ref="E30:F30"/>
    <mergeCell ref="G30:O30"/>
    <mergeCell ref="B31:B32"/>
    <mergeCell ref="C31:C32"/>
    <mergeCell ref="D31:D32"/>
    <mergeCell ref="E31:E32"/>
    <mergeCell ref="F31:F32"/>
    <mergeCell ref="G31:G32"/>
    <mergeCell ref="H31:I31"/>
    <mergeCell ref="J31:L31"/>
    <mergeCell ref="M31:M32"/>
    <mergeCell ref="N31:N32"/>
    <mergeCell ref="A24:C24"/>
    <mergeCell ref="D24:J24"/>
    <mergeCell ref="K24:M24"/>
    <mergeCell ref="N24:P24"/>
    <mergeCell ref="A26:C26"/>
    <mergeCell ref="D26:J26"/>
    <mergeCell ref="J18:L18"/>
    <mergeCell ref="M18:M19"/>
    <mergeCell ref="N18:N19"/>
    <mergeCell ref="O18:O19"/>
    <mergeCell ref="A22:P22"/>
    <mergeCell ref="M12:M13"/>
    <mergeCell ref="N12:N13"/>
    <mergeCell ref="O12:O13"/>
    <mergeCell ref="A16:P16"/>
    <mergeCell ref="A17:A19"/>
    <mergeCell ref="B17:D17"/>
    <mergeCell ref="E17:F17"/>
    <mergeCell ref="G17:O17"/>
    <mergeCell ref="P17:P19"/>
    <mergeCell ref="B18:B19"/>
    <mergeCell ref="C18:C19"/>
    <mergeCell ref="D18:D19"/>
    <mergeCell ref="E18:E19"/>
    <mergeCell ref="F18:F19"/>
    <mergeCell ref="G18:G19"/>
    <mergeCell ref="H18:I18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A1:P1"/>
    <mergeCell ref="A3:P3"/>
    <mergeCell ref="A5:C5"/>
    <mergeCell ref="D5:J5"/>
    <mergeCell ref="K5:M5"/>
    <mergeCell ref="N5:P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Услуги</vt:lpstr>
      <vt:lpstr>Работы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Glavbuh</cp:lastModifiedBy>
  <dcterms:created xsi:type="dcterms:W3CDTF">2022-12-13T12:33:27Z</dcterms:created>
  <dcterms:modified xsi:type="dcterms:W3CDTF">2022-12-13T12:33:27Z</dcterms:modified>
</cp:coreProperties>
</file>